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VIA LUX Barca\3 Potraviny 2021\DOKUMENTÁCIA\1 Súťažné podklady\Štruktúrované rozpočty\"/>
    </mc:Choice>
  </mc:AlternateContent>
  <bookViews>
    <workbookView xWindow="6492" yWindow="4200" windowWidth="21600" windowHeight="11388"/>
  </bookViews>
  <sheets>
    <sheet name="ČASŤ 3" sheetId="2" r:id="rId1"/>
  </sheets>
  <definedNames>
    <definedName name="_xlnm.Print_Titles" localSheetId="0">'ČASŤ 3'!$3:$5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0" i="2" l="1"/>
  <c r="H40" i="2"/>
  <c r="F40" i="2"/>
  <c r="I39" i="2"/>
  <c r="H39" i="2"/>
  <c r="F39" i="2"/>
  <c r="I38" i="2" l="1"/>
  <c r="H38" i="2"/>
  <c r="F38" i="2"/>
  <c r="I37" i="2"/>
  <c r="H37" i="2"/>
  <c r="F37" i="2"/>
  <c r="I36" i="2"/>
  <c r="H36" i="2"/>
  <c r="F36" i="2"/>
  <c r="I35" i="2"/>
  <c r="H35" i="2"/>
  <c r="F35" i="2"/>
  <c r="I34" i="2"/>
  <c r="H34" i="2"/>
  <c r="F34" i="2"/>
  <c r="I33" i="2"/>
  <c r="H33" i="2"/>
  <c r="F33" i="2"/>
  <c r="I32" i="2"/>
  <c r="H32" i="2"/>
  <c r="F32" i="2"/>
  <c r="I31" i="2"/>
  <c r="H31" i="2"/>
  <c r="F31" i="2"/>
  <c r="I30" i="2"/>
  <c r="H30" i="2"/>
  <c r="F30" i="2"/>
  <c r="I29" i="2"/>
  <c r="H29" i="2"/>
  <c r="F29" i="2"/>
  <c r="I28" i="2"/>
  <c r="H28" i="2"/>
  <c r="F28" i="2"/>
  <c r="I27" i="2"/>
  <c r="H27" i="2"/>
  <c r="F27" i="2"/>
  <c r="I26" i="2"/>
  <c r="H26" i="2"/>
  <c r="F26" i="2"/>
  <c r="I25" i="2"/>
  <c r="H25" i="2"/>
  <c r="F25" i="2"/>
  <c r="I24" i="2"/>
  <c r="H24" i="2"/>
  <c r="F24" i="2"/>
  <c r="I23" i="2"/>
  <c r="H23" i="2"/>
  <c r="F23" i="2"/>
  <c r="I22" i="2"/>
  <c r="H22" i="2"/>
  <c r="F22" i="2"/>
  <c r="I21" i="2"/>
  <c r="H21" i="2"/>
  <c r="F21" i="2"/>
  <c r="I20" i="2"/>
  <c r="H20" i="2"/>
  <c r="F20" i="2"/>
  <c r="I19" i="2"/>
  <c r="H19" i="2"/>
  <c r="F19" i="2"/>
  <c r="I18" i="2"/>
  <c r="H18" i="2"/>
  <c r="F18" i="2"/>
  <c r="I17" i="2"/>
  <c r="H17" i="2"/>
  <c r="F17" i="2"/>
  <c r="I16" i="2"/>
  <c r="H16" i="2"/>
  <c r="F16" i="2"/>
  <c r="I15" i="2"/>
  <c r="H15" i="2"/>
  <c r="F15" i="2"/>
  <c r="I14" i="2"/>
  <c r="H14" i="2"/>
  <c r="F14" i="2"/>
  <c r="I13" i="2" l="1"/>
  <c r="H13" i="2"/>
  <c r="F13" i="2"/>
  <c r="I12" i="2"/>
  <c r="H12" i="2"/>
  <c r="F12" i="2"/>
  <c r="I11" i="2"/>
  <c r="H11" i="2"/>
  <c r="F11" i="2"/>
  <c r="I10" i="2"/>
  <c r="H10" i="2"/>
  <c r="F10" i="2"/>
  <c r="F6" i="2" l="1"/>
  <c r="F7" i="2"/>
  <c r="F8" i="2"/>
  <c r="F9" i="2"/>
  <c r="H9" i="2"/>
  <c r="I9" i="2" s="1"/>
  <c r="H8" i="2"/>
  <c r="I8" i="2" s="1"/>
  <c r="H7" i="2"/>
  <c r="I7" i="2" s="1"/>
  <c r="H6" i="2" l="1"/>
  <c r="I6" i="2" l="1"/>
</calcChain>
</file>

<file path=xl/sharedStrings.xml><?xml version="1.0" encoding="utf-8"?>
<sst xmlns="http://schemas.openxmlformats.org/spreadsheetml/2006/main" count="92" uniqueCount="60">
  <si>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</si>
  <si>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</si>
  <si>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</si>
  <si>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</si>
  <si>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</si>
  <si>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</si>
  <si>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</si>
  <si>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</si>
  <si>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</si>
  <si>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</si>
  <si>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</si>
  <si>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</si>
  <si>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 xml:space="preserve">VO : </t>
  </si>
  <si>
    <t>Zákazka:</t>
  </si>
  <si>
    <t>Identifikačné údaje:</t>
  </si>
  <si>
    <t xml:space="preserve">Obchodné meno:  </t>
  </si>
  <si>
    <t xml:space="preserve">Adresa:  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</si>
  <si>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</si>
  <si>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</si>
  <si>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            Dátum                                                                 Meno oprávnenej osoby                                                                                 Podpis</t>
  </si>
  <si>
    <t>kg</t>
  </si>
  <si>
    <t>ks</t>
  </si>
  <si>
    <t>PRÍLOHA č.3-3</t>
  </si>
  <si>
    <t>ČASŤ 3 - Mrazené výrobky , mrazené ryby a hydina</t>
  </si>
  <si>
    <t xml:space="preserve">VIA LUX – Domov sociálnych služieb a zariadenie pre seniorov  </t>
  </si>
  <si>
    <t>mrazená zeleninová zmes - mrkva, hrášok, kukurica</t>
  </si>
  <si>
    <t>mrazená zeleninová zmes polievková - mrkva kocky, karfiol, zeler, petržlen, hrášok</t>
  </si>
  <si>
    <t>mrazený karfiol ružičky</t>
  </si>
  <si>
    <t>mrazená brokolica ružičky</t>
  </si>
  <si>
    <t>mrazená tekvica strúhana, prúžky</t>
  </si>
  <si>
    <t>mrazený kel strúhaný</t>
  </si>
  <si>
    <t>mrazený špenát sekaný</t>
  </si>
  <si>
    <t>mrazený špenátový pretlak bal. 450g</t>
  </si>
  <si>
    <t>mrazený hrášok zelený</t>
  </si>
  <si>
    <t>mrazená kukurica sladká</t>
  </si>
  <si>
    <t>mrazená zelená fazuľka</t>
  </si>
  <si>
    <t>hoki filety s kožou</t>
  </si>
  <si>
    <t xml:space="preserve">Filé z treskových rýb kalibrované 100g, bez chemických prísad a pridanej vody, bez glazúry, gastro balenie </t>
  </si>
  <si>
    <t xml:space="preserve">Filé z treskových rýb kalibrované 150g, bez chemických prísad a pridanej vody, bez glazúry, gastro balenie </t>
  </si>
  <si>
    <t>Sleďové očká v oleji min.150g (rôzné druhy)</t>
  </si>
  <si>
    <t>Šalát zemiakový bal.1000g zloženie: zemiaky, majonéza, zelenina, cukor, soľ, cibuľa, worchestrová omáčka, korenie, ocot, konzervačné látky</t>
  </si>
  <si>
    <t>Šalát zemiakový bal. min 3000g zloženie: zemiaky, majonéza, zelenina, cukor, soľ, cibuľa, worchestrová omáčka, korenie, ocot, konzervačné látky</t>
  </si>
  <si>
    <t>Pirohy mrazené plnené s bryndzovou náplňou</t>
  </si>
  <si>
    <t>Pirohy mrazené plnené lekvárom</t>
  </si>
  <si>
    <t>Pirohy mrazené plnené tvarohom</t>
  </si>
  <si>
    <t>Tvarohové knedličky mrazené (rôzne náplne)</t>
  </si>
  <si>
    <t>Zemiakové šúľance mrazené (10g/ks)</t>
  </si>
  <si>
    <t>Zemiakové šúľance mrazené plnené ovocnou náplňou (30g/ks)</t>
  </si>
  <si>
    <t>Zemiakové šúľance mrazené plnené makom (30g/ks)</t>
  </si>
  <si>
    <t>Mrazená zmes pod sviečkovú (mrkva + zeler + petržlén)</t>
  </si>
  <si>
    <t xml:space="preserve">Mrazený ružičkový kel </t>
  </si>
  <si>
    <t xml:space="preserve">Nákup potravín VIA LUX 2021 </t>
  </si>
  <si>
    <t>Kuracie prsia 120g - kalibrované hlbokozmrazené bez kosti a kože</t>
  </si>
  <si>
    <t>Kuracie prsia 150g - kalibrované hlbokozmrazené bez kosti a kože</t>
  </si>
  <si>
    <t>Kuracie prsia - nekalibrované hlbokozmrazené bez kosti a kože</t>
  </si>
  <si>
    <t>Kurací stehenný rezeň hlbokozmrazený bez kosti a kože</t>
  </si>
  <si>
    <t>Kuracie stehná 250g - kalibrované hlbokozmrazené, trieda kvality A</t>
  </si>
  <si>
    <t>Kuracia pečeň bal.500g hlbokozmrazené</t>
  </si>
  <si>
    <t>Kurča hlbokozmrazené</t>
  </si>
  <si>
    <t>Morčacie prsia hlbokozmrazené bez kosti a kože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</si>
</sst>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9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3" fillId="2" borderId="0" xfId="0" applyFont="1" applyFill="1" applyProtection="1">
      <protection hidden="1"/>
    </xf>
    <xf numFmtId="0" fontId="11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2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7" fillId="2" borderId="1" xfId="0" applyFont="1" applyFill="1" applyBorder="1" applyAlignment="1" applyProtection="1">
      <alignment horizontal="center" vertical="center"/>
      <protection hidden="1"/>
    </xf>
    <xf numFmtId="4" fontId="2" fillId="0" borderId="1" xfId="0" applyNumberFormat="1" applyFont="1" applyBorder="1" applyAlignment="1" applyProtection="1">
      <alignment horizontal="right" vertical="center"/>
      <protection hidden="1"/>
    </xf>
    <xf numFmtId="4" fontId="2" fillId="2" borderId="3" xfId="0" applyNumberFormat="1" applyFont="1" applyFill="1" applyBorder="1" applyAlignment="1" applyProtection="1">
      <alignment horizontal="right" vertical="center"/>
      <protection hidden="1"/>
    </xf>
    <xf numFmtId="10" fontId="8" fillId="0" borderId="3" xfId="0" applyNumberFormat="1" applyFont="1" applyBorder="1" applyAlignment="1" applyProtection="1">
      <alignment horizontal="center" vertical="center" wrapText="1"/>
      <protection hidden="1"/>
    </xf>
    <xf numFmtId="4" fontId="6" fillId="5" borderId="3" xfId="0" applyNumberFormat="1" applyFont="1" applyFill="1" applyBorder="1" applyAlignment="1" applyProtection="1">
      <alignment horizontal="right" vertical="center"/>
      <protection hidden="1"/>
    </xf>
    <xf numFmtId="49" fontId="4" fillId="2" borderId="0" xfId="0" applyNumberFormat="1" applyFont="1" applyFill="1" applyProtection="1">
      <protection hidden="1"/>
    </xf>
    <xf numFmtId="49" fontId="4" fillId="2" borderId="0" xfId="0" applyNumberFormat="1" applyFont="1" applyFill="1" applyAlignment="1" applyProtection="1">
      <alignment horizontal="left"/>
      <protection hidden="1"/>
    </xf>
    <xf numFmtId="49" fontId="12" fillId="2" borderId="0" xfId="0" applyNumberFormat="1" applyFont="1" applyFill="1" applyAlignment="1" applyProtection="1">
      <alignment vertical="top" wrapText="1"/>
      <protection hidden="1"/>
    </xf>
    <xf numFmtId="49" fontId="0" fillId="2" borderId="0" xfId="0" applyNumberFormat="1" applyFill="1" applyProtection="1">
      <protection hidden="1"/>
    </xf>
    <xf numFmtId="4" fontId="2" fillId="6" borderId="1" xfId="0" applyNumberFormat="1" applyFont="1" applyFill="1" applyBorder="1" applyAlignment="1" applyProtection="1">
      <alignment horizontal="right" vertical="center"/>
      <protection locked="0" hidden="1"/>
    </xf>
    <xf numFmtId="9" fontId="2" fillId="6" borderId="1" xfId="0" applyNumberFormat="1" applyFont="1" applyFill="1" applyBorder="1" applyAlignment="1" applyProtection="1">
      <alignment horizontal="center" vertical="center"/>
      <protection locked="0" hidden="1"/>
    </xf>
    <xf numFmtId="0" fontId="14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/>
    </xf>
    <xf numFmtId="0" fontId="15" fillId="0" borderId="1" xfId="0" applyFont="1" applyBorder="1"/>
    <xf numFmtId="3" fontId="15" fillId="0" borderId="1" xfId="0" applyNumberFormat="1" applyFont="1" applyBorder="1" applyAlignment="1">
      <alignment vertical="center"/>
    </xf>
    <xf numFmtId="1" fontId="15" fillId="0" borderId="1" xfId="0" applyNumberFormat="1" applyFont="1" applyBorder="1" applyAlignment="1">
      <alignment vertical="center"/>
    </xf>
    <xf numFmtId="0" fontId="15" fillId="2" borderId="1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49" fontId="8" fillId="6" borderId="7" xfId="0" applyNumberFormat="1" applyFont="1" applyFill="1" applyBorder="1" applyAlignment="1" applyProtection="1">
      <alignment horizontal="left" wrapText="1"/>
      <protection locked="0"/>
    </xf>
    <xf numFmtId="49" fontId="8" fillId="6" borderId="0" xfId="0" applyNumberFormat="1" applyFont="1" applyFill="1" applyAlignment="1" applyProtection="1">
      <alignment horizontal="left" wrapText="1"/>
      <protection locked="0"/>
    </xf>
    <xf numFmtId="49" fontId="8" fillId="6" borderId="8" xfId="0" applyNumberFormat="1" applyFont="1" applyFill="1" applyBorder="1" applyAlignment="1" applyProtection="1">
      <alignment horizontal="left" wrapText="1"/>
      <protection locked="0"/>
    </xf>
    <xf numFmtId="49" fontId="0" fillId="6" borderId="7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Alignment="1" applyProtection="1">
      <alignment vertical="top" wrapText="1"/>
      <protection hidden="1"/>
    </xf>
    <xf numFmtId="49" fontId="0" fillId="6" borderId="8" xfId="0" applyNumberFormat="1" applyFill="1" applyBorder="1" applyAlignment="1" applyProtection="1">
      <alignment vertical="top" wrapText="1"/>
      <protection hidden="1"/>
    </xf>
    <xf numFmtId="49" fontId="13" fillId="6" borderId="9" xfId="0" applyNumberFormat="1" applyFont="1" applyFill="1" applyBorder="1" applyAlignment="1" applyProtection="1">
      <alignment horizontal="left" vertical="top" wrapText="1"/>
      <protection hidden="1"/>
    </xf>
    <xf numFmtId="49" fontId="13" fillId="6" borderId="10" xfId="0" applyNumberFormat="1" applyFont="1" applyFill="1" applyBorder="1" applyAlignment="1" applyProtection="1">
      <alignment horizontal="left" vertical="top" wrapText="1"/>
      <protection hidden="1"/>
    </xf>
    <xf numFmtId="49" fontId="13" fillId="6" borderId="11" xfId="0" applyNumberFormat="1" applyFont="1" applyFill="1" applyBorder="1" applyAlignment="1" applyProtection="1">
      <alignment horizontal="left" vertical="top" wrapText="1"/>
      <protection hidden="1"/>
    </xf>
    <xf numFmtId="0" fontId="5" fillId="3" borderId="9" xfId="0" applyFont="1" applyFill="1" applyBorder="1" applyAlignment="1" applyProtection="1">
      <alignment horizontal="left" vertical="center"/>
      <protection hidden="1"/>
    </xf>
    <xf numFmtId="0" fontId="5" fillId="3" borderId="10" xfId="0" applyFont="1" applyFill="1" applyBorder="1" applyAlignment="1" applyProtection="1">
      <alignment horizontal="left" vertical="center"/>
      <protection hidden="1"/>
    </xf>
    <xf numFmtId="0" fontId="5" fillId="3" borderId="2" xfId="0" applyFont="1" applyFill="1" applyBorder="1" applyAlignment="1" applyProtection="1">
      <alignment horizontal="left" vertical="center"/>
      <protection hidden="1"/>
    </xf>
    <xf numFmtId="49" fontId="1" fillId="2" borderId="0" xfId="0" applyNumberFormat="1" applyFont="1" applyFill="1" applyProtection="1">
      <protection hidden="1"/>
    </xf>
    <xf numFmtId="49" fontId="5" fillId="2" borderId="0" xfId="0" applyNumberFormat="1" applyFont="1" applyFill="1" applyAlignment="1" applyProtection="1">
      <alignment horizontal="left"/>
      <protection hidden="1"/>
    </xf>
    <xf numFmtId="49" fontId="8" fillId="6" borderId="4" xfId="0" applyNumberFormat="1" applyFont="1" applyFill="1" applyBorder="1" applyAlignment="1" applyProtection="1">
      <alignment vertical="top" wrapText="1"/>
      <protection locked="0"/>
    </xf>
    <xf numFmtId="49" fontId="8" fillId="6" borderId="5" xfId="0" applyNumberFormat="1" applyFont="1" applyFill="1" applyBorder="1" applyAlignment="1" applyProtection="1">
      <alignment vertical="top" wrapText="1"/>
      <protection locked="0"/>
    </xf>
    <xf numFmtId="49" fontId="8" fillId="6" borderId="6" xfId="0" applyNumberFormat="1" applyFont="1" applyFill="1" applyBorder="1" applyAlignment="1" applyProtection="1">
      <alignment vertical="top" wrapText="1"/>
      <protection locked="0"/>
    </xf>
    <xf numFmtId="49" fontId="8" fillId="6" borderId="7" xfId="0" applyNumberFormat="1" applyFont="1" applyFill="1" applyBorder="1" applyAlignment="1" applyProtection="1">
      <alignment vertical="top" wrapText="1"/>
      <protection locked="0"/>
    </xf>
    <xf numFmtId="49" fontId="8" fillId="6" borderId="0" xfId="0" applyNumberFormat="1" applyFont="1" applyFill="1" applyAlignment="1" applyProtection="1">
      <alignment vertical="top" wrapText="1"/>
      <protection locked="0"/>
    </xf>
    <xf numFmtId="49" fontId="8" fillId="6" borderId="8" xfId="0" applyNumberFormat="1" applyFont="1" applyFill="1" applyBorder="1" applyAlignment="1" applyProtection="1">
      <alignment vertical="top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abSelected="1" zoomScaleNormal="100" workbookViewId="0">
      <selection activeCell="B38" sqref="B38"/>
    </sheetView>
  </sheetViews>
  <sheetFormatPr defaultColWidth="9.109375" defaultRowHeight="13.2" x14ac:dyDescent="0.25"/>
  <cols>
    <col min="1" max="1" width="6.44140625" style="4" customWidth="1"/>
    <col min="2" max="2" width="58.6640625" style="4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22</v>
      </c>
      <c r="B1" s="2"/>
      <c r="C1" s="2"/>
      <c r="D1" s="15"/>
      <c r="E1" s="15"/>
      <c r="F1" s="15"/>
      <c r="G1" s="15"/>
      <c r="H1" s="15"/>
      <c r="I1" s="15"/>
    </row>
    <row r="2" spans="1:9" ht="15.6" x14ac:dyDescent="0.3">
      <c r="A2" s="5" t="s">
        <v>0</v>
      </c>
      <c r="B2" s="2"/>
      <c r="C2" s="2"/>
      <c r="D2" s="15" t="s">
        <v>12</v>
      </c>
      <c r="E2" s="44" t="s">
        <v>24</v>
      </c>
      <c r="F2" s="44"/>
      <c r="G2" s="44"/>
      <c r="H2" s="44"/>
      <c r="I2" s="44"/>
    </row>
    <row r="3" spans="1:9" ht="15.6" x14ac:dyDescent="0.3">
      <c r="A3" s="6" t="s">
        <v>23</v>
      </c>
      <c r="B3" s="2"/>
      <c r="C3" s="2"/>
      <c r="D3" s="16" t="s">
        <v>13</v>
      </c>
      <c r="E3" s="45" t="s">
        <v>51</v>
      </c>
      <c r="F3" s="45"/>
      <c r="G3" s="45"/>
      <c r="H3" s="45"/>
      <c r="I3" s="45"/>
    </row>
    <row r="4" spans="1:9" ht="11.25" customHeight="1" x14ac:dyDescent="0.3">
      <c r="A4" s="7"/>
      <c r="B4" s="2"/>
      <c r="C4" s="2"/>
      <c r="D4" s="3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9</v>
      </c>
      <c r="D5" s="8" t="s">
        <v>11</v>
      </c>
      <c r="E5" s="8" t="s">
        <v>10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14.4" x14ac:dyDescent="0.25">
      <c r="A6" s="10">
        <v>1</v>
      </c>
      <c r="B6" s="24" t="s">
        <v>25</v>
      </c>
      <c r="C6" s="22" t="s">
        <v>20</v>
      </c>
      <c r="D6" s="23">
        <v>250</v>
      </c>
      <c r="E6" s="19"/>
      <c r="F6" s="11" t="str">
        <f>IF(E6="","",ROUND(D6*E6,2))</f>
        <v/>
      </c>
      <c r="G6" s="20"/>
      <c r="H6" s="11" t="str">
        <f>IF(G6="","",ROUND(F6*G6,2))</f>
        <v/>
      </c>
      <c r="I6" s="11" t="str">
        <f>IF(G6="","",F6+H6)</f>
        <v/>
      </c>
    </row>
    <row r="7" spans="1:9" ht="28.8" x14ac:dyDescent="0.25">
      <c r="A7" s="10">
        <v>2</v>
      </c>
      <c r="B7" s="24" t="s">
        <v>26</v>
      </c>
      <c r="C7" s="21" t="s">
        <v>20</v>
      </c>
      <c r="D7" s="23">
        <v>20</v>
      </c>
      <c r="E7" s="19"/>
      <c r="F7" s="11" t="str">
        <f t="shared" ref="F7:F9" si="0">IF(E7="","",ROUND(D7*E7,2))</f>
        <v/>
      </c>
      <c r="G7" s="20"/>
      <c r="H7" s="11" t="str">
        <f t="shared" ref="H7:H9" si="1">IF(G7="","",ROUND(F7*G7,2))</f>
        <v/>
      </c>
      <c r="I7" s="11" t="str">
        <f t="shared" ref="I7:I9" si="2">IF(G7="","",F7+H7)</f>
        <v/>
      </c>
    </row>
    <row r="8" spans="1:9" ht="14.4" x14ac:dyDescent="0.3">
      <c r="A8" s="10">
        <v>3</v>
      </c>
      <c r="B8" s="25" t="s">
        <v>27</v>
      </c>
      <c r="C8" s="21" t="s">
        <v>20</v>
      </c>
      <c r="D8" s="26">
        <v>50</v>
      </c>
      <c r="E8" s="19"/>
      <c r="F8" s="11" t="str">
        <f t="shared" si="0"/>
        <v/>
      </c>
      <c r="G8" s="20"/>
      <c r="H8" s="11" t="str">
        <f t="shared" si="1"/>
        <v/>
      </c>
      <c r="I8" s="11" t="str">
        <f t="shared" si="2"/>
        <v/>
      </c>
    </row>
    <row r="9" spans="1:9" ht="14.4" x14ac:dyDescent="0.3">
      <c r="A9" s="10">
        <v>4</v>
      </c>
      <c r="B9" s="25" t="s">
        <v>28</v>
      </c>
      <c r="C9" s="21" t="s">
        <v>20</v>
      </c>
      <c r="D9" s="26">
        <v>70</v>
      </c>
      <c r="E9" s="19"/>
      <c r="F9" s="11" t="str">
        <f t="shared" si="0"/>
        <v/>
      </c>
      <c r="G9" s="20"/>
      <c r="H9" s="11" t="str">
        <f t="shared" si="1"/>
        <v/>
      </c>
      <c r="I9" s="11" t="str">
        <f t="shared" si="2"/>
        <v/>
      </c>
    </row>
    <row r="10" spans="1:9" ht="14.4" x14ac:dyDescent="0.3">
      <c r="A10" s="10">
        <v>5</v>
      </c>
      <c r="B10" s="25" t="s">
        <v>29</v>
      </c>
      <c r="C10" s="21" t="s">
        <v>20</v>
      </c>
      <c r="D10" s="26">
        <v>500</v>
      </c>
      <c r="E10" s="19"/>
      <c r="F10" s="11" t="str">
        <f>IF(E10="","",ROUND(D10*E10,2))</f>
        <v/>
      </c>
      <c r="G10" s="20"/>
      <c r="H10" s="11" t="str">
        <f>IF(G10="","",ROUND(F10*G10,2))</f>
        <v/>
      </c>
      <c r="I10" s="11" t="str">
        <f>IF(G10="","",F10+H10)</f>
        <v/>
      </c>
    </row>
    <row r="11" spans="1:9" ht="14.4" x14ac:dyDescent="0.3">
      <c r="A11" s="10">
        <v>6</v>
      </c>
      <c r="B11" s="25" t="s">
        <v>30</v>
      </c>
      <c r="C11" s="21" t="s">
        <v>20</v>
      </c>
      <c r="D11" s="26">
        <v>50</v>
      </c>
      <c r="E11" s="19"/>
      <c r="F11" s="11" t="str">
        <f t="shared" ref="F11:F13" si="3">IF(E11="","",ROUND(D11*E11,2))</f>
        <v/>
      </c>
      <c r="G11" s="20"/>
      <c r="H11" s="11" t="str">
        <f t="shared" ref="H11:H13" si="4">IF(G11="","",ROUND(F11*G11,2))</f>
        <v/>
      </c>
      <c r="I11" s="11" t="str">
        <f t="shared" ref="I11:I13" si="5">IF(G11="","",F11+H11)</f>
        <v/>
      </c>
    </row>
    <row r="12" spans="1:9" ht="14.4" x14ac:dyDescent="0.3">
      <c r="A12" s="10">
        <v>7</v>
      </c>
      <c r="B12" s="25" t="s">
        <v>31</v>
      </c>
      <c r="C12" s="21" t="s">
        <v>20</v>
      </c>
      <c r="D12" s="26">
        <v>300</v>
      </c>
      <c r="E12" s="19"/>
      <c r="F12" s="11" t="str">
        <f t="shared" si="3"/>
        <v/>
      </c>
      <c r="G12" s="20"/>
      <c r="H12" s="11" t="str">
        <f t="shared" si="4"/>
        <v/>
      </c>
      <c r="I12" s="11" t="str">
        <f t="shared" si="5"/>
        <v/>
      </c>
    </row>
    <row r="13" spans="1:9" ht="14.4" x14ac:dyDescent="0.3">
      <c r="A13" s="10">
        <v>8</v>
      </c>
      <c r="B13" s="25" t="s">
        <v>32</v>
      </c>
      <c r="C13" s="21" t="s">
        <v>21</v>
      </c>
      <c r="D13" s="26">
        <v>50</v>
      </c>
      <c r="E13" s="19"/>
      <c r="F13" s="11" t="str">
        <f t="shared" si="3"/>
        <v/>
      </c>
      <c r="G13" s="20"/>
      <c r="H13" s="11" t="str">
        <f t="shared" si="4"/>
        <v/>
      </c>
      <c r="I13" s="11" t="str">
        <f t="shared" si="5"/>
        <v/>
      </c>
    </row>
    <row r="14" spans="1:9" ht="14.4" x14ac:dyDescent="0.3">
      <c r="A14" s="10">
        <v>9</v>
      </c>
      <c r="B14" s="25" t="s">
        <v>33</v>
      </c>
      <c r="C14" s="21" t="s">
        <v>20</v>
      </c>
      <c r="D14" s="26">
        <v>300</v>
      </c>
      <c r="E14" s="19"/>
      <c r="F14" s="11" t="str">
        <f>IF(E14="","",ROUND(D14*E14,2))</f>
        <v/>
      </c>
      <c r="G14" s="20"/>
      <c r="H14" s="11" t="str">
        <f>IF(G14="","",ROUND(F14*G14,2))</f>
        <v/>
      </c>
      <c r="I14" s="11" t="str">
        <f>IF(G14="","",F14+H14)</f>
        <v/>
      </c>
    </row>
    <row r="15" spans="1:9" ht="14.4" x14ac:dyDescent="0.3">
      <c r="A15" s="10">
        <v>10</v>
      </c>
      <c r="B15" s="25" t="s">
        <v>34</v>
      </c>
      <c r="C15" s="21" t="s">
        <v>20</v>
      </c>
      <c r="D15" s="26">
        <v>100</v>
      </c>
      <c r="E15" s="19"/>
      <c r="F15" s="11" t="str">
        <f t="shared" ref="F15:F17" si="6">IF(E15="","",ROUND(D15*E15,2))</f>
        <v/>
      </c>
      <c r="G15" s="20"/>
      <c r="H15" s="11" t="str">
        <f t="shared" ref="H15:H17" si="7">IF(G15="","",ROUND(F15*G15,2))</f>
        <v/>
      </c>
      <c r="I15" s="11" t="str">
        <f t="shared" ref="I15:I17" si="8">IF(G15="","",F15+H15)</f>
        <v/>
      </c>
    </row>
    <row r="16" spans="1:9" ht="14.4" x14ac:dyDescent="0.3">
      <c r="A16" s="10">
        <v>11</v>
      </c>
      <c r="B16" s="25" t="s">
        <v>35</v>
      </c>
      <c r="C16" s="21" t="s">
        <v>20</v>
      </c>
      <c r="D16" s="26">
        <v>400</v>
      </c>
      <c r="E16" s="19"/>
      <c r="F16" s="11" t="str">
        <f t="shared" si="6"/>
        <v/>
      </c>
      <c r="G16" s="20"/>
      <c r="H16" s="11" t="str">
        <f t="shared" si="7"/>
        <v/>
      </c>
      <c r="I16" s="11" t="str">
        <f t="shared" si="8"/>
        <v/>
      </c>
    </row>
    <row r="17" spans="1:9" ht="14.4" x14ac:dyDescent="0.3">
      <c r="A17" s="10">
        <v>12</v>
      </c>
      <c r="B17" s="25" t="s">
        <v>36</v>
      </c>
      <c r="C17" s="21" t="s">
        <v>20</v>
      </c>
      <c r="D17" s="26">
        <v>50</v>
      </c>
      <c r="E17" s="19"/>
      <c r="F17" s="11" t="str">
        <f t="shared" si="6"/>
        <v/>
      </c>
      <c r="G17" s="20"/>
      <c r="H17" s="11" t="str">
        <f t="shared" si="7"/>
        <v/>
      </c>
      <c r="I17" s="11" t="str">
        <f t="shared" si="8"/>
        <v/>
      </c>
    </row>
    <row r="18" spans="1:9" ht="28.8" x14ac:dyDescent="0.25">
      <c r="A18" s="10">
        <v>13</v>
      </c>
      <c r="B18" s="24" t="s">
        <v>37</v>
      </c>
      <c r="C18" s="21" t="s">
        <v>20</v>
      </c>
      <c r="D18" s="23">
        <v>150</v>
      </c>
      <c r="E18" s="19"/>
      <c r="F18" s="11" t="str">
        <f>IF(E18="","",ROUND(D18*E18,2))</f>
        <v/>
      </c>
      <c r="G18" s="20"/>
      <c r="H18" s="11" t="str">
        <f>IF(G18="","",ROUND(F18*G18,2))</f>
        <v/>
      </c>
      <c r="I18" s="11" t="str">
        <f>IF(G18="","",F18+H18)</f>
        <v/>
      </c>
    </row>
    <row r="19" spans="1:9" ht="28.8" x14ac:dyDescent="0.25">
      <c r="A19" s="10">
        <v>14</v>
      </c>
      <c r="B19" s="24" t="s">
        <v>38</v>
      </c>
      <c r="C19" s="21" t="s">
        <v>20</v>
      </c>
      <c r="D19" s="23">
        <v>300</v>
      </c>
      <c r="E19" s="19"/>
      <c r="F19" s="11" t="str">
        <f t="shared" ref="F19:F21" si="9">IF(E19="","",ROUND(D19*E19,2))</f>
        <v/>
      </c>
      <c r="G19" s="20"/>
      <c r="H19" s="11" t="str">
        <f t="shared" ref="H19:H21" si="10">IF(G19="","",ROUND(F19*G19,2))</f>
        <v/>
      </c>
      <c r="I19" s="11" t="str">
        <f t="shared" ref="I19:I21" si="11">IF(G19="","",F19+H19)</f>
        <v/>
      </c>
    </row>
    <row r="20" spans="1:9" ht="14.4" x14ac:dyDescent="0.25">
      <c r="A20" s="10">
        <v>15</v>
      </c>
      <c r="B20" s="24" t="s">
        <v>39</v>
      </c>
      <c r="C20" s="21" t="s">
        <v>21</v>
      </c>
      <c r="D20" s="23">
        <v>1500</v>
      </c>
      <c r="E20" s="19"/>
      <c r="F20" s="11" t="str">
        <f t="shared" si="9"/>
        <v/>
      </c>
      <c r="G20" s="20"/>
      <c r="H20" s="11" t="str">
        <f t="shared" si="10"/>
        <v/>
      </c>
      <c r="I20" s="11" t="str">
        <f t="shared" si="11"/>
        <v/>
      </c>
    </row>
    <row r="21" spans="1:9" ht="43.2" x14ac:dyDescent="0.25">
      <c r="A21" s="10">
        <v>16</v>
      </c>
      <c r="B21" s="24" t="s">
        <v>40</v>
      </c>
      <c r="C21" s="21" t="s">
        <v>20</v>
      </c>
      <c r="D21" s="27">
        <v>10</v>
      </c>
      <c r="E21" s="19"/>
      <c r="F21" s="11" t="str">
        <f t="shared" si="9"/>
        <v/>
      </c>
      <c r="G21" s="20"/>
      <c r="H21" s="11" t="str">
        <f t="shared" si="10"/>
        <v/>
      </c>
      <c r="I21" s="11" t="str">
        <f t="shared" si="11"/>
        <v/>
      </c>
    </row>
    <row r="22" spans="1:9" ht="43.2" x14ac:dyDescent="0.25">
      <c r="A22" s="10">
        <v>17</v>
      </c>
      <c r="B22" s="24" t="s">
        <v>41</v>
      </c>
      <c r="C22" s="21" t="s">
        <v>20</v>
      </c>
      <c r="D22" s="23">
        <v>60</v>
      </c>
      <c r="E22" s="19"/>
      <c r="F22" s="11" t="str">
        <f>IF(E22="","",ROUND(D22*E22,2))</f>
        <v/>
      </c>
      <c r="G22" s="20"/>
      <c r="H22" s="11" t="str">
        <f>IF(G22="","",ROUND(F22*G22,2))</f>
        <v/>
      </c>
      <c r="I22" s="11" t="str">
        <f>IF(G22="","",F22+H22)</f>
        <v/>
      </c>
    </row>
    <row r="23" spans="1:9" ht="14.4" x14ac:dyDescent="0.25">
      <c r="A23" s="10">
        <v>18</v>
      </c>
      <c r="B23" s="24" t="s">
        <v>42</v>
      </c>
      <c r="C23" s="21" t="s">
        <v>20</v>
      </c>
      <c r="D23" s="23">
        <v>250</v>
      </c>
      <c r="E23" s="19"/>
      <c r="F23" s="11" t="str">
        <f t="shared" ref="F23:F25" si="12">IF(E23="","",ROUND(D23*E23,2))</f>
        <v/>
      </c>
      <c r="G23" s="20"/>
      <c r="H23" s="11" t="str">
        <f t="shared" ref="H23:H25" si="13">IF(G23="","",ROUND(F23*G23,2))</f>
        <v/>
      </c>
      <c r="I23" s="11" t="str">
        <f t="shared" ref="I23:I25" si="14">IF(G23="","",F23+H23)</f>
        <v/>
      </c>
    </row>
    <row r="24" spans="1:9" ht="14.4" x14ac:dyDescent="0.25">
      <c r="A24" s="10">
        <v>19</v>
      </c>
      <c r="B24" s="23" t="s">
        <v>43</v>
      </c>
      <c r="C24" s="22" t="s">
        <v>20</v>
      </c>
      <c r="D24" s="28">
        <v>250</v>
      </c>
      <c r="E24" s="19"/>
      <c r="F24" s="11" t="str">
        <f t="shared" si="12"/>
        <v/>
      </c>
      <c r="G24" s="20"/>
      <c r="H24" s="11" t="str">
        <f t="shared" si="13"/>
        <v/>
      </c>
      <c r="I24" s="11" t="str">
        <f t="shared" si="14"/>
        <v/>
      </c>
    </row>
    <row r="25" spans="1:9" ht="14.4" x14ac:dyDescent="0.25">
      <c r="A25" s="10">
        <v>20</v>
      </c>
      <c r="B25" s="23" t="s">
        <v>44</v>
      </c>
      <c r="C25" s="22" t="s">
        <v>20</v>
      </c>
      <c r="D25" s="28">
        <v>250</v>
      </c>
      <c r="E25" s="19"/>
      <c r="F25" s="11" t="str">
        <f t="shared" si="12"/>
        <v/>
      </c>
      <c r="G25" s="20"/>
      <c r="H25" s="11" t="str">
        <f t="shared" si="13"/>
        <v/>
      </c>
      <c r="I25" s="11" t="str">
        <f t="shared" si="14"/>
        <v/>
      </c>
    </row>
    <row r="26" spans="1:9" ht="14.4" x14ac:dyDescent="0.25">
      <c r="A26" s="10">
        <v>21</v>
      </c>
      <c r="B26" s="23" t="s">
        <v>45</v>
      </c>
      <c r="C26" s="22" t="s">
        <v>20</v>
      </c>
      <c r="D26" s="28">
        <v>500</v>
      </c>
      <c r="E26" s="19"/>
      <c r="F26" s="11" t="str">
        <f>IF(E26="","",ROUND(D26*E26,2))</f>
        <v/>
      </c>
      <c r="G26" s="20"/>
      <c r="H26" s="11" t="str">
        <f>IF(G26="","",ROUND(F26*G26,2))</f>
        <v/>
      </c>
      <c r="I26" s="11" t="str">
        <f>IF(G26="","",F26+H26)</f>
        <v/>
      </c>
    </row>
    <row r="27" spans="1:9" ht="14.4" x14ac:dyDescent="0.25">
      <c r="A27" s="10">
        <v>22</v>
      </c>
      <c r="B27" s="29" t="s">
        <v>46</v>
      </c>
      <c r="C27" s="22" t="s">
        <v>20</v>
      </c>
      <c r="D27" s="28">
        <v>500</v>
      </c>
      <c r="E27" s="19"/>
      <c r="F27" s="11" t="str">
        <f t="shared" ref="F27:F29" si="15">IF(E27="","",ROUND(D27*E27,2))</f>
        <v/>
      </c>
      <c r="G27" s="20"/>
      <c r="H27" s="11" t="str">
        <f t="shared" ref="H27:H29" si="16">IF(G27="","",ROUND(F27*G27,2))</f>
        <v/>
      </c>
      <c r="I27" s="11" t="str">
        <f t="shared" ref="I27:I29" si="17">IF(G27="","",F27+H27)</f>
        <v/>
      </c>
    </row>
    <row r="28" spans="1:9" ht="14.4" x14ac:dyDescent="0.25">
      <c r="A28" s="10">
        <v>23</v>
      </c>
      <c r="B28" s="30" t="s">
        <v>47</v>
      </c>
      <c r="C28" s="22" t="s">
        <v>20</v>
      </c>
      <c r="D28" s="28">
        <v>100</v>
      </c>
      <c r="E28" s="19"/>
      <c r="F28" s="11" t="str">
        <f t="shared" si="15"/>
        <v/>
      </c>
      <c r="G28" s="20"/>
      <c r="H28" s="11" t="str">
        <f t="shared" si="16"/>
        <v/>
      </c>
      <c r="I28" s="11" t="str">
        <f t="shared" si="17"/>
        <v/>
      </c>
    </row>
    <row r="29" spans="1:9" ht="14.4" x14ac:dyDescent="0.25">
      <c r="A29" s="10">
        <v>24</v>
      </c>
      <c r="B29" s="29" t="s">
        <v>48</v>
      </c>
      <c r="C29" s="22" t="s">
        <v>20</v>
      </c>
      <c r="D29" s="28">
        <v>100</v>
      </c>
      <c r="E29" s="19"/>
      <c r="F29" s="11" t="str">
        <f t="shared" si="15"/>
        <v/>
      </c>
      <c r="G29" s="20"/>
      <c r="H29" s="11" t="str">
        <f t="shared" si="16"/>
        <v/>
      </c>
      <c r="I29" s="11" t="str">
        <f t="shared" si="17"/>
        <v/>
      </c>
    </row>
    <row r="30" spans="1:9" ht="14.4" x14ac:dyDescent="0.25">
      <c r="A30" s="10">
        <v>25</v>
      </c>
      <c r="B30" s="29" t="s">
        <v>52</v>
      </c>
      <c r="C30" s="22" t="s">
        <v>20</v>
      </c>
      <c r="D30" s="28">
        <v>700</v>
      </c>
      <c r="E30" s="19"/>
      <c r="F30" s="11" t="str">
        <f>IF(E30="","",ROUND(D30*E30,2))</f>
        <v/>
      </c>
      <c r="G30" s="20"/>
      <c r="H30" s="11" t="str">
        <f>IF(G30="","",ROUND(F30*G30,2))</f>
        <v/>
      </c>
      <c r="I30" s="11" t="str">
        <f>IF(G30="","",F30+H30)</f>
        <v/>
      </c>
    </row>
    <row r="31" spans="1:9" ht="14.4" x14ac:dyDescent="0.25">
      <c r="A31" s="10">
        <v>26</v>
      </c>
      <c r="B31" s="31" t="s">
        <v>53</v>
      </c>
      <c r="C31" s="22" t="s">
        <v>20</v>
      </c>
      <c r="D31" s="28">
        <v>200</v>
      </c>
      <c r="E31" s="19"/>
      <c r="F31" s="11" t="str">
        <f t="shared" ref="F31:F33" si="18">IF(E31="","",ROUND(D31*E31,2))</f>
        <v/>
      </c>
      <c r="G31" s="20"/>
      <c r="H31" s="11" t="str">
        <f t="shared" ref="H31:H33" si="19">IF(G31="","",ROUND(F31*G31,2))</f>
        <v/>
      </c>
      <c r="I31" s="11" t="str">
        <f t="shared" ref="I31:I33" si="20">IF(G31="","",F31+H31)</f>
        <v/>
      </c>
    </row>
    <row r="32" spans="1:9" ht="14.4" x14ac:dyDescent="0.25">
      <c r="A32" s="10">
        <v>27</v>
      </c>
      <c r="B32" s="31" t="s">
        <v>54</v>
      </c>
      <c r="C32" s="22" t="s">
        <v>20</v>
      </c>
      <c r="D32" s="28">
        <v>600</v>
      </c>
      <c r="E32" s="19"/>
      <c r="F32" s="11" t="str">
        <f t="shared" si="18"/>
        <v/>
      </c>
      <c r="G32" s="20"/>
      <c r="H32" s="11" t="str">
        <f t="shared" si="19"/>
        <v/>
      </c>
      <c r="I32" s="11" t="str">
        <f t="shared" si="20"/>
        <v/>
      </c>
    </row>
    <row r="33" spans="1:9" ht="14.4" x14ac:dyDescent="0.25">
      <c r="A33" s="10">
        <v>28</v>
      </c>
      <c r="B33" s="31" t="s">
        <v>55</v>
      </c>
      <c r="C33" s="22" t="s">
        <v>20</v>
      </c>
      <c r="D33" s="28">
        <v>200</v>
      </c>
      <c r="E33" s="19"/>
      <c r="F33" s="11" t="str">
        <f t="shared" si="18"/>
        <v/>
      </c>
      <c r="G33" s="20"/>
      <c r="H33" s="11" t="str">
        <f t="shared" si="19"/>
        <v/>
      </c>
      <c r="I33" s="11" t="str">
        <f t="shared" si="20"/>
        <v/>
      </c>
    </row>
    <row r="34" spans="1:9" ht="14.4" x14ac:dyDescent="0.25">
      <c r="A34" s="10">
        <v>29</v>
      </c>
      <c r="B34" s="31" t="s">
        <v>56</v>
      </c>
      <c r="C34" s="22" t="s">
        <v>20</v>
      </c>
      <c r="D34" s="28">
        <v>1200</v>
      </c>
      <c r="E34" s="19"/>
      <c r="F34" s="11" t="str">
        <f>IF(E34="","",ROUND(D34*E34,2))</f>
        <v/>
      </c>
      <c r="G34" s="20"/>
      <c r="H34" s="11" t="str">
        <f>IF(G34="","",ROUND(F34*G34,2))</f>
        <v/>
      </c>
      <c r="I34" s="11" t="str">
        <f>IF(G34="","",F34+H34)</f>
        <v/>
      </c>
    </row>
    <row r="35" spans="1:9" ht="14.4" x14ac:dyDescent="0.25">
      <c r="A35" s="10">
        <v>30</v>
      </c>
      <c r="B35" s="31" t="s">
        <v>57</v>
      </c>
      <c r="C35" s="22" t="s">
        <v>21</v>
      </c>
      <c r="D35" s="28">
        <v>800</v>
      </c>
      <c r="E35" s="19"/>
      <c r="F35" s="11" t="str">
        <f t="shared" ref="F35:F37" si="21">IF(E35="","",ROUND(D35*E35,2))</f>
        <v/>
      </c>
      <c r="G35" s="20"/>
      <c r="H35" s="11" t="str">
        <f t="shared" ref="H35:H37" si="22">IF(G35="","",ROUND(F35*G35,2))</f>
        <v/>
      </c>
      <c r="I35" s="11" t="str">
        <f t="shared" ref="I35:I37" si="23">IF(G35="","",F35+H35)</f>
        <v/>
      </c>
    </row>
    <row r="36" spans="1:9" ht="14.4" x14ac:dyDescent="0.25">
      <c r="A36" s="10">
        <v>31</v>
      </c>
      <c r="B36" s="31" t="s">
        <v>58</v>
      </c>
      <c r="C36" s="22" t="s">
        <v>20</v>
      </c>
      <c r="D36" s="28">
        <v>400</v>
      </c>
      <c r="E36" s="19"/>
      <c r="F36" s="11" t="str">
        <f t="shared" si="21"/>
        <v/>
      </c>
      <c r="G36" s="20"/>
      <c r="H36" s="11" t="str">
        <f t="shared" si="22"/>
        <v/>
      </c>
      <c r="I36" s="11" t="str">
        <f t="shared" si="23"/>
        <v/>
      </c>
    </row>
    <row r="37" spans="1:9" ht="14.4" x14ac:dyDescent="0.25">
      <c r="A37" s="10">
        <v>32</v>
      </c>
      <c r="B37" s="31" t="s">
        <v>59</v>
      </c>
      <c r="C37" s="22" t="s">
        <v>20</v>
      </c>
      <c r="D37" s="28">
        <v>200</v>
      </c>
      <c r="E37" s="19"/>
      <c r="F37" s="11" t="str">
        <f t="shared" si="21"/>
        <v/>
      </c>
      <c r="G37" s="20"/>
      <c r="H37" s="11" t="str">
        <f t="shared" si="22"/>
        <v/>
      </c>
      <c r="I37" s="11" t="str">
        <f t="shared" si="23"/>
        <v/>
      </c>
    </row>
    <row r="38" spans="1:9" ht="14.4" x14ac:dyDescent="0.25">
      <c r="A38" s="10">
        <v>33</v>
      </c>
      <c r="B38" s="31" t="s">
        <v>49</v>
      </c>
      <c r="C38" s="22" t="s">
        <v>20</v>
      </c>
      <c r="D38" s="28">
        <v>100</v>
      </c>
      <c r="E38" s="19"/>
      <c r="F38" s="11" t="str">
        <f>IF(E38="","",ROUND(D38*E38,2))</f>
        <v/>
      </c>
      <c r="G38" s="20"/>
      <c r="H38" s="11" t="str">
        <f>IF(G38="","",ROUND(F38*G38,2))</f>
        <v/>
      </c>
      <c r="I38" s="11" t="str">
        <f>IF(G38="","",F38+H38)</f>
        <v/>
      </c>
    </row>
    <row r="39" spans="1:9" ht="14.4" x14ac:dyDescent="0.25">
      <c r="A39" s="10">
        <v>34</v>
      </c>
      <c r="B39" s="31" t="s">
        <v>50</v>
      </c>
      <c r="C39" s="22" t="s">
        <v>20</v>
      </c>
      <c r="D39" s="28">
        <v>50</v>
      </c>
      <c r="E39" s="19"/>
      <c r="F39" s="11" t="str">
        <f>IF(E39="","",ROUND(D39*E39,2))</f>
        <v/>
      </c>
      <c r="G39" s="20"/>
      <c r="H39" s="11" t="str">
        <f>IF(G39="","",ROUND(F39*G39,2))</f>
        <v/>
      </c>
      <c r="I39" s="11" t="str">
        <f>IF(G39="","",F39+H39)</f>
        <v/>
      </c>
    </row>
    <row r="40" spans="1:9" ht="25.5" customHeight="1" x14ac:dyDescent="0.25">
      <c r="A40" s="41" t="s">
        <v>7</v>
      </c>
      <c r="B40" s="42"/>
      <c r="C40" s="42"/>
      <c r="D40" s="42"/>
      <c r="E40" s="43"/>
      <c r="F40" s="12">
        <f>SUM(F6:F39)</f>
        <v>0</v>
      </c>
      <c r="G40" s="13" t="s">
        <v>8</v>
      </c>
      <c r="H40" s="12">
        <f>SUM(H6:H39)</f>
        <v>0</v>
      </c>
      <c r="I40" s="14">
        <f>SUM(I6:I39)</f>
        <v>0</v>
      </c>
    </row>
    <row r="41" spans="1:9" ht="100.5" customHeight="1" x14ac:dyDescent="0.25"/>
    <row r="42" spans="1:9" ht="15.6" x14ac:dyDescent="0.3">
      <c r="B42" s="17" t="s">
        <v>14</v>
      </c>
      <c r="C42" s="18"/>
      <c r="D42" s="18"/>
      <c r="E42" s="15"/>
      <c r="F42" s="15"/>
      <c r="G42" s="15"/>
    </row>
    <row r="43" spans="1:9" ht="13.8" x14ac:dyDescent="0.25">
      <c r="B43" s="46" t="s">
        <v>15</v>
      </c>
      <c r="C43" s="47"/>
      <c r="D43" s="47"/>
      <c r="E43" s="47"/>
      <c r="F43" s="47"/>
      <c r="G43" s="48"/>
    </row>
    <row r="44" spans="1:9" ht="13.8" x14ac:dyDescent="0.25">
      <c r="B44" s="49" t="s">
        <v>16</v>
      </c>
      <c r="C44" s="50"/>
      <c r="D44" s="50"/>
      <c r="E44" s="50"/>
      <c r="F44" s="50"/>
      <c r="G44" s="51"/>
    </row>
    <row r="45" spans="1:9" ht="13.8" x14ac:dyDescent="0.25">
      <c r="B45" s="49" t="s">
        <v>17</v>
      </c>
      <c r="C45" s="50"/>
      <c r="D45" s="50"/>
      <c r="E45" s="50"/>
      <c r="F45" s="50"/>
      <c r="G45" s="51"/>
    </row>
    <row r="46" spans="1:9" ht="30.75" customHeight="1" x14ac:dyDescent="0.3">
      <c r="B46" s="32"/>
      <c r="C46" s="33"/>
      <c r="D46" s="33"/>
      <c r="E46" s="33"/>
      <c r="F46" s="33"/>
      <c r="G46" s="34"/>
    </row>
    <row r="47" spans="1:9" s="9" customFormat="1" ht="9" customHeight="1" x14ac:dyDescent="0.25">
      <c r="B47" s="35" t="s">
        <v>18</v>
      </c>
      <c r="C47" s="36"/>
      <c r="D47" s="36"/>
      <c r="E47" s="36"/>
      <c r="F47" s="36"/>
      <c r="G47" s="37"/>
    </row>
    <row r="48" spans="1:9" ht="14.25" customHeight="1" x14ac:dyDescent="0.25">
      <c r="B48" s="38" t="s">
        <v>19</v>
      </c>
      <c r="C48" s="39"/>
      <c r="D48" s="39"/>
      <c r="E48" s="39"/>
      <c r="F48" s="39"/>
      <c r="G48" s="40"/>
    </row>
  </sheetData>
  <sheetProtection algorithmName="SHA-512" hashValue="d63kMDmEG0v9pAP2n+eMeABQm5LHSc1Y9eLkm22ebTruFSuLEtHIpwGp9eNlKwJOJkyI8pLni8qHR2AQw9Z9vg==" saltValue="bzT/ncMR1rH++l0qL87Jxw==" spinCount="100000" sheet="1" formatCells="0"/>
  <mergeCells count="9">
    <mergeCell ref="B46:G46"/>
    <mergeCell ref="B47:G47"/>
    <mergeCell ref="B48:G48"/>
    <mergeCell ref="A40:E40"/>
    <mergeCell ref="E2:I2"/>
    <mergeCell ref="E3:I3"/>
    <mergeCell ref="B43:G43"/>
    <mergeCell ref="B44:G44"/>
    <mergeCell ref="B45:G45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3</vt:lpstr>
      <vt:lpstr>'ČASŤ 3'!Názvy_tlače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2021-05-15T12:31:05Z</cp:lastPrinted>
  <dcterms:created xsi:type="dcterms:W3CDTF">2019-06-09T09:21:30Z</dcterms:created>
  <dcterms:modified xsi:type="dcterms:W3CDTF">2021-05-21T07:44:20Z</dcterms:modified>
</cp:coreProperties>
</file>